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1355" windowHeight="66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7" i="1"/>
  <c r="D7"/>
  <c r="E7"/>
  <c r="F7"/>
  <c r="G7"/>
  <c r="B8"/>
  <c r="C8"/>
  <c r="D8"/>
  <c r="E8"/>
  <c r="F8"/>
  <c r="G8"/>
  <c r="G9"/>
  <c r="B10"/>
  <c r="C10"/>
  <c r="D10"/>
  <c r="E10"/>
  <c r="F10"/>
  <c r="G10"/>
  <c r="G11"/>
  <c r="G13"/>
  <c r="G14"/>
  <c r="G15"/>
  <c r="F9"/>
  <c r="F11"/>
  <c r="F13"/>
  <c r="F14"/>
  <c r="F15"/>
  <c r="E9"/>
  <c r="E11"/>
  <c r="E13"/>
  <c r="E14"/>
  <c r="E15"/>
  <c r="D9"/>
  <c r="D11"/>
  <c r="D13"/>
  <c r="D14"/>
  <c r="D15"/>
  <c r="C9"/>
  <c r="C11"/>
  <c r="C13"/>
  <c r="C14"/>
  <c r="C15"/>
  <c r="B9"/>
  <c r="B11"/>
  <c r="B13"/>
  <c r="B14"/>
  <c r="B15"/>
</calcChain>
</file>

<file path=xl/sharedStrings.xml><?xml version="1.0" encoding="utf-8"?>
<sst xmlns="http://schemas.openxmlformats.org/spreadsheetml/2006/main" count="20" uniqueCount="18">
  <si>
    <t>FORECAST</t>
  </si>
  <si>
    <t>Unit Cost</t>
  </si>
  <si>
    <t>Sales Price</t>
  </si>
  <si>
    <t>Inflation</t>
  </si>
  <si>
    <t>Growth</t>
  </si>
  <si>
    <t>Year 1</t>
  </si>
  <si>
    <t>Year 2</t>
  </si>
  <si>
    <t>Year 3</t>
  </si>
  <si>
    <t>Year 4</t>
  </si>
  <si>
    <t>Year 5</t>
  </si>
  <si>
    <t>Year 6</t>
  </si>
  <si>
    <t>Sales Vol</t>
  </si>
  <si>
    <t>Income</t>
  </si>
  <si>
    <t>Sales Cost</t>
  </si>
  <si>
    <t>Overhead</t>
  </si>
  <si>
    <t>Total Cost</t>
  </si>
  <si>
    <t>Profit</t>
  </si>
  <si>
    <t>Profit %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</si>
</sst>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3"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4" fontId="2" fillId="0" borderId="0" xfId="0" applyNumberFormat="1" applyFont="1"/>
    <xf numFmtId="9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0" xfId="0" applyFont="1"/>
    <xf numFmtId="3" fontId="0" fillId="0" borderId="0" xfId="0" applyNumberFormat="1"/>
    <xf numFmtId="164" fontId="0" fillId="0" borderId="0" xfId="0" applyNumberFormat="1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15"/>
  <sheetViews>
    <sheetView tabSelected="1" workbookViewId="0">
      <selection activeCell="A2" sqref="A2"/>
    </sheetView>
  </sheetViews>
  <sheetFormatPr defaultRowHeight="12.75"/>
  <cols>
    <col min="1" max="7" width="12.7109375" customWidth="1"/>
  </cols>
  <sheetData>
    <row r="1" spans="1:7" ht="15.75">
      <c r="A1" s="1" t="s">
        <v>0</v>
      </c>
      <c r="C1" t="s">
        <v>1</v>
      </c>
      <c r="D1" s="2">
        <v>250</v>
      </c>
    </row>
    <row r="2" spans="1:7">
      <c r="C2" t="s">
        <v>2</v>
      </c>
      <c r="D2" s="2">
        <v>400</v>
      </c>
    </row>
    <row r="3" spans="1:7">
      <c r="C3" t="s">
        <v>3</v>
      </c>
      <c r="D3" s="3">
        <v>0.05</v>
      </c>
    </row>
    <row r="4" spans="1:7">
      <c r="C4" t="s">
        <v>4</v>
      </c>
      <c r="D4" s="3">
        <v>0.05</v>
      </c>
    </row>
    <row r="6" spans="1:7">
      <c r="B6" s="4" t="s">
        <v>5</v>
      </c>
      <c r="C6" s="4" t="s">
        <v>6</v>
      </c>
      <c r="D6" s="4" t="s">
        <v>7</v>
      </c>
      <c r="E6" s="4" t="s">
        <v>8</v>
      </c>
      <c r="F6" s="4" t="s">
        <v>9</v>
      </c>
      <c r="G6" s="4" t="s">
        <v>10</v>
      </c>
    </row>
    <row r="7" spans="1:7">
      <c r="A7" s="5" t="s">
        <v>11</v>
      </c>
      <c r="B7" s="6">
        <v>5000</v>
      </c>
      <c r="C7" s="6">
        <f>B7*(1+$D$4)</f>
        <v>5250</v>
      </c>
      <c r="D7" s="6">
        <f>C7*(1+$D$4)</f>
        <v>5512.5</v>
      </c>
      <c r="E7" s="6">
        <f>D7*(1+$D$4)</f>
        <v>5788.125</v>
      </c>
      <c r="F7" s="6">
        <f>E7*(1+$D$4)</f>
        <v>6077.53125</v>
      </c>
      <c r="G7" s="6">
        <f>F7*(1+$D$4)</f>
        <v>6381.4078125000005</v>
      </c>
    </row>
    <row r="8" spans="1:7">
      <c r="A8" s="5" t="s">
        <v>2</v>
      </c>
      <c r="B8" s="7">
        <f>D2</f>
        <v>400</v>
      </c>
      <c r="C8" s="7">
        <f>B8*(1+$D$3)</f>
        <v>420</v>
      </c>
      <c r="D8" s="7">
        <f>C8*(1+$D$3)</f>
        <v>441</v>
      </c>
      <c r="E8" s="7">
        <f>D8*(1+$D$3)</f>
        <v>463.05</v>
      </c>
      <c r="F8" s="7">
        <f>E8*(1+$D$3)</f>
        <v>486.20250000000004</v>
      </c>
      <c r="G8" s="7">
        <f>F8*(1+$D$3)</f>
        <v>510.51262500000007</v>
      </c>
    </row>
    <row r="9" spans="1:7">
      <c r="A9" s="5" t="s">
        <v>12</v>
      </c>
      <c r="B9" s="7">
        <f t="shared" ref="B9:G9" si="0">B7*B8</f>
        <v>2000000</v>
      </c>
      <c r="C9" s="7">
        <f t="shared" si="0"/>
        <v>2205000</v>
      </c>
      <c r="D9" s="7">
        <f t="shared" si="0"/>
        <v>2431012.5</v>
      </c>
      <c r="E9" s="7">
        <f t="shared" si="0"/>
        <v>2680191.28125</v>
      </c>
      <c r="F9" s="7">
        <f t="shared" si="0"/>
        <v>2954910.8875781251</v>
      </c>
      <c r="G9" s="7">
        <f t="shared" si="0"/>
        <v>3257789.2535548834</v>
      </c>
    </row>
    <row r="10" spans="1:7">
      <c r="A10" s="5" t="s">
        <v>1</v>
      </c>
      <c r="B10" s="7">
        <f>D1</f>
        <v>250</v>
      </c>
      <c r="C10" s="7">
        <f>B10*(1+$D$3)</f>
        <v>262.5</v>
      </c>
      <c r="D10" s="7">
        <f>C10*(1+$D$3)</f>
        <v>275.625</v>
      </c>
      <c r="E10" s="7">
        <f>D10*(1+$D$3)</f>
        <v>289.40625</v>
      </c>
      <c r="F10" s="7">
        <f>E10*(1+$D$3)</f>
        <v>303.87656250000003</v>
      </c>
      <c r="G10" s="7">
        <f>F10*(1+$D$3)</f>
        <v>319.07039062500007</v>
      </c>
    </row>
    <row r="11" spans="1:7">
      <c r="A11" s="5" t="s">
        <v>13</v>
      </c>
      <c r="B11" s="7">
        <f t="shared" ref="B11:G11" si="1">B7*B10</f>
        <v>1250000</v>
      </c>
      <c r="C11" s="7">
        <f t="shared" si="1"/>
        <v>1378125</v>
      </c>
      <c r="D11" s="7">
        <f t="shared" si="1"/>
        <v>1519382.8125</v>
      </c>
      <c r="E11" s="7">
        <f t="shared" si="1"/>
        <v>1675119.55078125</v>
      </c>
      <c r="F11" s="7">
        <f t="shared" si="1"/>
        <v>1846819.3047363283</v>
      </c>
      <c r="G11" s="7">
        <f t="shared" si="1"/>
        <v>2036118.2834718025</v>
      </c>
    </row>
    <row r="12" spans="1:7">
      <c r="A12" s="5" t="s">
        <v>14</v>
      </c>
      <c r="B12" s="7">
        <v>250000</v>
      </c>
      <c r="C12" s="7">
        <v>250000</v>
      </c>
      <c r="D12" s="7">
        <v>250000</v>
      </c>
      <c r="E12" s="7">
        <v>250000</v>
      </c>
      <c r="F12" s="7">
        <v>250000</v>
      </c>
      <c r="G12" s="7">
        <v>250000</v>
      </c>
    </row>
    <row r="13" spans="1:7">
      <c r="A13" s="5" t="s">
        <v>15</v>
      </c>
      <c r="B13" s="7">
        <f t="shared" ref="B13:G13" si="2">B11+B12</f>
        <v>1500000</v>
      </c>
      <c r="C13" s="7">
        <f t="shared" si="2"/>
        <v>1628125</v>
      </c>
      <c r="D13" s="7">
        <f t="shared" si="2"/>
        <v>1769382.8125</v>
      </c>
      <c r="E13" s="7">
        <f t="shared" si="2"/>
        <v>1925119.55078125</v>
      </c>
      <c r="F13" s="7">
        <f t="shared" si="2"/>
        <v>2096819.3047363283</v>
      </c>
      <c r="G13" s="7">
        <f t="shared" si="2"/>
        <v>2286118.2834718022</v>
      </c>
    </row>
    <row r="14" spans="1:7">
      <c r="A14" s="5" t="s">
        <v>16</v>
      </c>
      <c r="B14" s="7">
        <f t="shared" ref="B14:G14" si="3">B9-B13</f>
        <v>500000</v>
      </c>
      <c r="C14" s="7">
        <f t="shared" si="3"/>
        <v>576875</v>
      </c>
      <c r="D14" s="7">
        <f t="shared" si="3"/>
        <v>661629.6875</v>
      </c>
      <c r="E14" s="7">
        <f t="shared" si="3"/>
        <v>755071.73046875</v>
      </c>
      <c r="F14" s="7">
        <f t="shared" si="3"/>
        <v>858091.5828417968</v>
      </c>
      <c r="G14" s="7">
        <f t="shared" si="3"/>
        <v>971670.97008308116</v>
      </c>
    </row>
    <row r="15" spans="1:7">
      <c r="A15" s="5" t="s">
        <v>17</v>
      </c>
      <c r="B15" s="8">
        <f t="shared" ref="B15:G15" si="4">B14/B9</f>
        <v>0.25</v>
      </c>
      <c r="C15" s="8">
        <f t="shared" si="4"/>
        <v>0.26162131519274379</v>
      </c>
      <c r="D15" s="8">
        <f t="shared" si="4"/>
        <v>0.27216219065101477</v>
      </c>
      <c r="E15" s="8">
        <f t="shared" si="4"/>
        <v>0.28172307542042152</v>
      </c>
      <c r="F15" s="8">
        <f t="shared" si="4"/>
        <v>0.29039507974641404</v>
      </c>
      <c r="G15" s="8">
        <f t="shared" si="4"/>
        <v>0.29826084330740504</v>
      </c>
    </row>
  </sheetData>
  <phoneticPr fontId="0" type="noConversion"/>
  <pageMargins left="0.75" right="0.75" top="1" bottom="1" header="0.5" footer="0.5"/>
  <headerFooter alignWithMargins="0"/>
  <ignoredErrors>
    <ignoredError sqref="C9:G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Forecast</dc:title>
  <dc:creator>Jim Hill</dc:creator>
  <cp:lastModifiedBy>Admin</cp:lastModifiedBy>
  <dcterms:created xsi:type="dcterms:W3CDTF">2002-01-09T17:00:28Z</dcterms:created>
  <dcterms:modified xsi:type="dcterms:W3CDTF">2008-01-29T05:49:10Z</dcterms:modified>
</cp:coreProperties>
</file>