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cenario 1" sheetId="1" r:id="rId1"/>
    <sheet name="Scenario 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2"/>
  <c r="D7" s="1"/>
  <c r="B8"/>
  <c r="C8"/>
  <c r="D8" s="1"/>
  <c r="E8" s="1"/>
  <c r="F8" s="1"/>
  <c r="G8" s="1"/>
  <c r="B10"/>
  <c r="C10" s="1"/>
  <c r="C9"/>
  <c r="B9"/>
  <c r="B14" s="1"/>
  <c r="B15" s="1"/>
  <c r="B11"/>
  <c r="B13"/>
  <c r="C7" i="1"/>
  <c r="B8"/>
  <c r="C8" s="1"/>
  <c r="B10"/>
  <c r="C10"/>
  <c r="C11" s="1"/>
  <c r="C13" s="1"/>
  <c r="D7"/>
  <c r="D10"/>
  <c r="D11" s="1"/>
  <c r="D13" s="1"/>
  <c r="E7"/>
  <c r="E10"/>
  <c r="E11" s="1"/>
  <c r="E13" s="1"/>
  <c r="F7"/>
  <c r="F10"/>
  <c r="F11" s="1"/>
  <c r="F13" s="1"/>
  <c r="G7"/>
  <c r="G10"/>
  <c r="G11" s="1"/>
  <c r="G13" s="1"/>
  <c r="B9"/>
  <c r="B11"/>
  <c r="B13" s="1"/>
  <c r="B14" s="1"/>
  <c r="B15" s="1"/>
  <c r="E7" i="2" l="1"/>
  <c r="D9"/>
  <c r="C9" i="1"/>
  <c r="C14" s="1"/>
  <c r="C15" s="1"/>
  <c r="D8"/>
  <c r="D10" i="2"/>
  <c r="E10" s="1"/>
  <c r="F10" s="1"/>
  <c r="G10" s="1"/>
  <c r="C11"/>
  <c r="C13" s="1"/>
  <c r="C14" s="1"/>
  <c r="C15" s="1"/>
  <c r="F7" l="1"/>
  <c r="E9"/>
  <c r="E14" s="1"/>
  <c r="E15" s="1"/>
  <c r="E11"/>
  <c r="E13" s="1"/>
  <c r="D9" i="1"/>
  <c r="D14" s="1"/>
  <c r="D15" s="1"/>
  <c r="E8"/>
  <c r="D14" i="2"/>
  <c r="D15" s="1"/>
  <c r="D11"/>
  <c r="D13" s="1"/>
  <c r="E9" i="1" l="1"/>
  <c r="E14" s="1"/>
  <c r="E15" s="1"/>
  <c r="F8"/>
  <c r="F11" i="2"/>
  <c r="F13" s="1"/>
  <c r="G7"/>
  <c r="F9"/>
  <c r="F14" s="1"/>
  <c r="F15" s="1"/>
  <c r="G9" l="1"/>
  <c r="G11"/>
  <c r="G13" s="1"/>
  <c r="F9" i="1"/>
  <c r="F14" s="1"/>
  <c r="F15" s="1"/>
  <c r="G8"/>
  <c r="G9" s="1"/>
  <c r="G14" s="1"/>
  <c r="G15" s="1"/>
  <c r="G14" i="2" l="1"/>
  <c r="G15" s="1"/>
</calcChain>
</file>

<file path=xl/sharedStrings.xml><?xml version="1.0" encoding="utf-8"?>
<sst xmlns="http://schemas.openxmlformats.org/spreadsheetml/2006/main" count="40" uniqueCount="18">
  <si>
    <t>FORECAST</t>
  </si>
  <si>
    <t>Unit Cost</t>
  </si>
  <si>
    <t>Sales Price</t>
  </si>
  <si>
    <t>Inflation</t>
  </si>
  <si>
    <t>Growth</t>
  </si>
  <si>
    <t>Year 1</t>
  </si>
  <si>
    <t>Year 2</t>
  </si>
  <si>
    <t>Year 3</t>
  </si>
  <si>
    <t>Year 4</t>
  </si>
  <si>
    <t>Year 5</t>
  </si>
  <si>
    <t>Sales Vol</t>
  </si>
  <si>
    <t>Income</t>
  </si>
  <si>
    <t>Overhead</t>
  </si>
  <si>
    <t>Profit</t>
  </si>
  <si>
    <t>Profit %</t>
  </si>
  <si>
    <t>Year 6</t>
  </si>
  <si>
    <t>Sales Cost</t>
  </si>
  <si>
    <t>Total Cost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</si>
</sst>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9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9" fontId="2" fillId="0" borderId="0" xfId="0" applyNumberFormat="1" applyFont="1"/>
    <xf numFmtId="0" fontId="2" fillId="0" borderId="0" xfId="0" applyFont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C19" sqref="C19"/>
    </sheetView>
  </sheetViews>
  <sheetFormatPr defaultRowHeight="12.75"/>
  <cols>
    <col min="1" max="7" width="12.7109375" customWidth="1"/>
  </cols>
  <sheetData>
    <row r="1" spans="1:7" ht="15.75">
      <c r="A1" s="2" t="s">
        <v>0</v>
      </c>
      <c r="C1" t="s">
        <v>1</v>
      </c>
      <c r="D1" s="5">
        <v>250</v>
      </c>
    </row>
    <row r="2" spans="1:7">
      <c r="C2" t="s">
        <v>2</v>
      </c>
      <c r="D2" s="5">
        <v>400</v>
      </c>
    </row>
    <row r="3" spans="1:7">
      <c r="C3" t="s">
        <v>3</v>
      </c>
      <c r="D3" s="6">
        <v>0.02</v>
      </c>
    </row>
    <row r="4" spans="1:7">
      <c r="C4" t="s">
        <v>4</v>
      </c>
      <c r="D4" s="6">
        <v>0.08</v>
      </c>
    </row>
    <row r="6" spans="1:7"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15</v>
      </c>
    </row>
    <row r="7" spans="1:7">
      <c r="A7" s="1" t="s">
        <v>10</v>
      </c>
      <c r="B7" s="8">
        <v>5000</v>
      </c>
      <c r="C7" s="8">
        <f>B7*(1+$D$4)</f>
        <v>5400</v>
      </c>
      <c r="D7" s="8">
        <f>C7*(1+$D$4)</f>
        <v>5832</v>
      </c>
      <c r="E7" s="8">
        <f>D7*(1+$D$4)</f>
        <v>6298.56</v>
      </c>
      <c r="F7" s="8">
        <f>E7*(1+$D$4)</f>
        <v>6802.4448000000011</v>
      </c>
      <c r="G7" s="8">
        <f>F7*(1+$D$4)</f>
        <v>7346.6403840000021</v>
      </c>
    </row>
    <row r="8" spans="1:7">
      <c r="A8" s="1" t="s">
        <v>2</v>
      </c>
      <c r="B8" s="4">
        <f>D2</f>
        <v>400</v>
      </c>
      <c r="C8" s="4">
        <f>B8*(1+$D$3)</f>
        <v>408</v>
      </c>
      <c r="D8" s="4">
        <f>C8*(1+$D$3)</f>
        <v>416.16</v>
      </c>
      <c r="E8" s="4">
        <f>D8*(1+$D$3)</f>
        <v>424.48320000000001</v>
      </c>
      <c r="F8" s="4">
        <f>E8*(1+$D$3)</f>
        <v>432.97286400000002</v>
      </c>
      <c r="G8" s="4">
        <f>F8*(1+$D$3)</f>
        <v>441.63232128000004</v>
      </c>
    </row>
    <row r="9" spans="1:7">
      <c r="A9" s="1" t="s">
        <v>11</v>
      </c>
      <c r="B9" s="4">
        <f t="shared" ref="B9:G9" si="0">B7*B8</f>
        <v>2000000</v>
      </c>
      <c r="C9" s="4">
        <f t="shared" si="0"/>
        <v>2203200</v>
      </c>
      <c r="D9" s="4">
        <f t="shared" si="0"/>
        <v>2427045.12</v>
      </c>
      <c r="E9" s="4">
        <f t="shared" si="0"/>
        <v>2673632.9041920002</v>
      </c>
      <c r="F9" s="4">
        <f t="shared" si="0"/>
        <v>2945274.0072579077</v>
      </c>
      <c r="G9" s="4">
        <f t="shared" si="0"/>
        <v>3244513.8463953119</v>
      </c>
    </row>
    <row r="10" spans="1:7">
      <c r="A10" s="1" t="s">
        <v>1</v>
      </c>
      <c r="B10" s="4">
        <f>D1</f>
        <v>250</v>
      </c>
      <c r="C10" s="4">
        <f>B10*(1+$D$3)</f>
        <v>255</v>
      </c>
      <c r="D10" s="4">
        <f>C10*(1+$D$3)</f>
        <v>260.10000000000002</v>
      </c>
      <c r="E10" s="4">
        <f>D10*(1+$D$3)</f>
        <v>265.30200000000002</v>
      </c>
      <c r="F10" s="4">
        <f>E10*(1+$D$3)</f>
        <v>270.60804000000002</v>
      </c>
      <c r="G10" s="4">
        <f>F10*(1+$D$3)</f>
        <v>276.0202008</v>
      </c>
    </row>
    <row r="11" spans="1:7">
      <c r="A11" s="1" t="s">
        <v>16</v>
      </c>
      <c r="B11" s="4">
        <f t="shared" ref="B11:G11" si="1">B7*B10</f>
        <v>1250000</v>
      </c>
      <c r="C11" s="4">
        <f t="shared" si="1"/>
        <v>1377000</v>
      </c>
      <c r="D11" s="4">
        <f t="shared" si="1"/>
        <v>1516903.2000000002</v>
      </c>
      <c r="E11" s="4">
        <f t="shared" si="1"/>
        <v>1671020.5651200002</v>
      </c>
      <c r="F11" s="4">
        <f t="shared" si="1"/>
        <v>1840796.2545361924</v>
      </c>
      <c r="G11" s="4">
        <f t="shared" si="1"/>
        <v>2027821.1539970697</v>
      </c>
    </row>
    <row r="12" spans="1:7">
      <c r="A12" s="1" t="s">
        <v>12</v>
      </c>
      <c r="B12" s="4">
        <v>250000</v>
      </c>
      <c r="C12" s="4">
        <v>250000</v>
      </c>
      <c r="D12" s="4">
        <v>250000</v>
      </c>
      <c r="E12" s="4">
        <v>250000</v>
      </c>
      <c r="F12" s="4">
        <v>250000</v>
      </c>
      <c r="G12" s="4">
        <v>250000</v>
      </c>
    </row>
    <row r="13" spans="1:7">
      <c r="A13" s="1" t="s">
        <v>17</v>
      </c>
      <c r="B13" s="4">
        <f t="shared" ref="B13:G13" si="2">B11+B12</f>
        <v>1500000</v>
      </c>
      <c r="C13" s="4">
        <f t="shared" si="2"/>
        <v>1627000</v>
      </c>
      <c r="D13" s="4">
        <f t="shared" si="2"/>
        <v>1766903.2000000002</v>
      </c>
      <c r="E13" s="4">
        <f t="shared" si="2"/>
        <v>1921020.5651200002</v>
      </c>
      <c r="F13" s="4">
        <f t="shared" si="2"/>
        <v>2090796.2545361924</v>
      </c>
      <c r="G13" s="4">
        <f t="shared" si="2"/>
        <v>2277821.1539970697</v>
      </c>
    </row>
    <row r="14" spans="1:7">
      <c r="A14" s="1" t="s">
        <v>13</v>
      </c>
      <c r="B14" s="4">
        <f t="shared" ref="B14:G14" si="3">B9-B13</f>
        <v>500000</v>
      </c>
      <c r="C14" s="4">
        <f t="shared" si="3"/>
        <v>576200</v>
      </c>
      <c r="D14" s="4">
        <f t="shared" si="3"/>
        <v>660141.91999999993</v>
      </c>
      <c r="E14" s="4">
        <f t="shared" si="3"/>
        <v>752612.339072</v>
      </c>
      <c r="F14" s="4">
        <f t="shared" si="3"/>
        <v>854477.75272171525</v>
      </c>
      <c r="G14" s="4">
        <f t="shared" si="3"/>
        <v>966692.69239824219</v>
      </c>
    </row>
    <row r="15" spans="1:7">
      <c r="A15" s="1" t="s">
        <v>14</v>
      </c>
      <c r="B15" s="3">
        <f t="shared" ref="B15:G15" si="4">B14/B9</f>
        <v>0.25</v>
      </c>
      <c r="C15" s="3">
        <f t="shared" si="4"/>
        <v>0.26152868554829339</v>
      </c>
      <c r="D15" s="3">
        <f t="shared" si="4"/>
        <v>0.2719940863728153</v>
      </c>
      <c r="E15" s="3">
        <f t="shared" si="4"/>
        <v>0.28149426867539518</v>
      </c>
      <c r="F15" s="3">
        <f t="shared" si="4"/>
        <v>0.29011825406263181</v>
      </c>
      <c r="G15" s="3">
        <f t="shared" si="4"/>
        <v>0.29794685372424828</v>
      </c>
    </row>
  </sheetData>
  <scenarios current="0" show="0" sqref="G15">
    <scenario name="Probable Case" locked="1" count="2" user="System Support" comment="Created by System Support on 5/14/2004">
      <inputCells r="D3" val="0.02" numFmtId="9"/>
      <inputCells r="D4" val="0.08" numFmtId="9"/>
    </scenario>
  </scenarios>
  <phoneticPr fontId="1" type="noConversion"/>
  <pageMargins left="0.75" right="0.75" top="1" bottom="1" header="0.5" footer="0.5"/>
  <pageSetup orientation="portrait" horizontalDpi="300" verticalDpi="300" copies="0" r:id="rId1"/>
  <headerFooter alignWithMargins="0"/>
  <ignoredErrors>
    <ignoredError sqref="C9:G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19" sqref="G19"/>
    </sheetView>
  </sheetViews>
  <sheetFormatPr defaultColWidth="12" defaultRowHeight="12.75"/>
  <sheetData>
    <row r="1" spans="1:7" ht="15.75">
      <c r="A1" s="2" t="s">
        <v>0</v>
      </c>
      <c r="C1" t="s">
        <v>1</v>
      </c>
      <c r="D1" s="5">
        <v>250</v>
      </c>
    </row>
    <row r="2" spans="1:7">
      <c r="C2" t="s">
        <v>2</v>
      </c>
      <c r="D2" s="5">
        <v>400</v>
      </c>
    </row>
    <row r="3" spans="1:7">
      <c r="C3" t="s">
        <v>3</v>
      </c>
      <c r="D3" s="6">
        <v>0.03</v>
      </c>
    </row>
    <row r="4" spans="1:7">
      <c r="C4" t="s">
        <v>4</v>
      </c>
      <c r="D4" s="6">
        <v>0.1</v>
      </c>
    </row>
    <row r="6" spans="1:7"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15</v>
      </c>
    </row>
    <row r="7" spans="1:7">
      <c r="A7" s="1" t="s">
        <v>10</v>
      </c>
      <c r="B7" s="8">
        <v>5000</v>
      </c>
      <c r="C7" s="8">
        <f>B7*(1+$D$4)</f>
        <v>5500</v>
      </c>
      <c r="D7" s="8">
        <f>C7*(1+$D$4)</f>
        <v>6050.0000000000009</v>
      </c>
      <c r="E7" s="8">
        <f>D7*(1+$D$4)</f>
        <v>6655.0000000000018</v>
      </c>
      <c r="F7" s="8">
        <f>E7*(1+$D$4)</f>
        <v>7320.5000000000027</v>
      </c>
      <c r="G7" s="8">
        <f>F7*(1+$D$4)</f>
        <v>8052.5500000000038</v>
      </c>
    </row>
    <row r="8" spans="1:7">
      <c r="A8" s="1" t="s">
        <v>2</v>
      </c>
      <c r="B8" s="4">
        <f>D2</f>
        <v>400</v>
      </c>
      <c r="C8" s="4">
        <f>B8*(1+$D$3)</f>
        <v>412</v>
      </c>
      <c r="D8" s="4">
        <f>C8*(1+$D$3)</f>
        <v>424.36</v>
      </c>
      <c r="E8" s="4">
        <f>D8*(1+$D$3)</f>
        <v>437.0908</v>
      </c>
      <c r="F8" s="4">
        <f>E8*(1+$D$3)</f>
        <v>450.20352400000002</v>
      </c>
      <c r="G8" s="4">
        <f>F8*(1+$D$3)</f>
        <v>463.70962972000001</v>
      </c>
    </row>
    <row r="9" spans="1:7">
      <c r="A9" s="1" t="s">
        <v>11</v>
      </c>
      <c r="B9" s="4">
        <f t="shared" ref="B9:G9" si="0">B7*B8</f>
        <v>2000000</v>
      </c>
      <c r="C9" s="4">
        <f t="shared" si="0"/>
        <v>2266000</v>
      </c>
      <c r="D9" s="4">
        <f t="shared" si="0"/>
        <v>2567378.0000000005</v>
      </c>
      <c r="E9" s="4">
        <f t="shared" si="0"/>
        <v>2908839.2740000007</v>
      </c>
      <c r="F9" s="4">
        <f t="shared" si="0"/>
        <v>3295714.8974420014</v>
      </c>
      <c r="G9" s="4">
        <f t="shared" si="0"/>
        <v>3734044.9788017878</v>
      </c>
    </row>
    <row r="10" spans="1:7">
      <c r="A10" s="1" t="s">
        <v>1</v>
      </c>
      <c r="B10" s="4">
        <f>D1</f>
        <v>250</v>
      </c>
      <c r="C10" s="4">
        <f>B10*(1+$D$3)</f>
        <v>257.5</v>
      </c>
      <c r="D10" s="4">
        <f>C10*(1+$D$3)</f>
        <v>265.22500000000002</v>
      </c>
      <c r="E10" s="4">
        <f>D10*(1+$D$3)</f>
        <v>273.18175000000002</v>
      </c>
      <c r="F10" s="4">
        <f>E10*(1+$D$3)</f>
        <v>281.37720250000001</v>
      </c>
      <c r="G10" s="4">
        <f>F10*(1+$D$3)</f>
        <v>289.81851857500004</v>
      </c>
    </row>
    <row r="11" spans="1:7">
      <c r="A11" s="1" t="s">
        <v>16</v>
      </c>
      <c r="B11" s="4">
        <f t="shared" ref="B11:G11" si="1">B7*B10</f>
        <v>1250000</v>
      </c>
      <c r="C11" s="4">
        <f t="shared" si="1"/>
        <v>1416250</v>
      </c>
      <c r="D11" s="4">
        <f t="shared" si="1"/>
        <v>1604611.2500000005</v>
      </c>
      <c r="E11" s="4">
        <f t="shared" si="1"/>
        <v>1818024.5462500006</v>
      </c>
      <c r="F11" s="4">
        <f t="shared" si="1"/>
        <v>2059821.8109012509</v>
      </c>
      <c r="G11" s="4">
        <f t="shared" si="1"/>
        <v>2333778.1117511177</v>
      </c>
    </row>
    <row r="12" spans="1:7">
      <c r="A12" s="1" t="s">
        <v>12</v>
      </c>
      <c r="B12" s="4">
        <v>250000</v>
      </c>
      <c r="C12" s="4">
        <v>250000</v>
      </c>
      <c r="D12" s="4">
        <v>250000</v>
      </c>
      <c r="E12" s="4">
        <v>250000</v>
      </c>
      <c r="F12" s="4">
        <v>250000</v>
      </c>
      <c r="G12" s="4">
        <v>250000</v>
      </c>
    </row>
    <row r="13" spans="1:7">
      <c r="A13" s="1" t="s">
        <v>17</v>
      </c>
      <c r="B13" s="4">
        <f t="shared" ref="B13:G13" si="2">B11+B12</f>
        <v>1500000</v>
      </c>
      <c r="C13" s="4">
        <f t="shared" si="2"/>
        <v>1666250</v>
      </c>
      <c r="D13" s="4">
        <f t="shared" si="2"/>
        <v>1854611.2500000005</v>
      </c>
      <c r="E13" s="4">
        <f t="shared" si="2"/>
        <v>2068024.5462500006</v>
      </c>
      <c r="F13" s="4">
        <f t="shared" si="2"/>
        <v>2309821.8109012507</v>
      </c>
      <c r="G13" s="4">
        <f t="shared" si="2"/>
        <v>2583778.1117511177</v>
      </c>
    </row>
    <row r="14" spans="1:7">
      <c r="A14" s="1" t="s">
        <v>13</v>
      </c>
      <c r="B14" s="4">
        <f t="shared" ref="B14:G14" si="3">B9-B13</f>
        <v>500000</v>
      </c>
      <c r="C14" s="4">
        <f t="shared" si="3"/>
        <v>599750</v>
      </c>
      <c r="D14" s="4">
        <f t="shared" si="3"/>
        <v>712766.75</v>
      </c>
      <c r="E14" s="4">
        <f t="shared" si="3"/>
        <v>840814.72775000008</v>
      </c>
      <c r="F14" s="4">
        <f t="shared" si="3"/>
        <v>985893.08654075069</v>
      </c>
      <c r="G14" s="4">
        <f t="shared" si="3"/>
        <v>1150266.8670506701</v>
      </c>
    </row>
    <row r="15" spans="1:7">
      <c r="A15" s="1" t="s">
        <v>14</v>
      </c>
      <c r="B15" s="3">
        <f t="shared" ref="B15:G15" si="4">B14/B9</f>
        <v>0.25</v>
      </c>
      <c r="C15" s="3">
        <f t="shared" si="4"/>
        <v>0.26467343336275373</v>
      </c>
      <c r="D15" s="3">
        <f t="shared" si="4"/>
        <v>0.27762438955229807</v>
      </c>
      <c r="E15" s="3">
        <f t="shared" si="4"/>
        <v>0.28905506580079265</v>
      </c>
      <c r="F15" s="3">
        <f t="shared" si="4"/>
        <v>0.29914392391949934</v>
      </c>
      <c r="G15" s="3">
        <f t="shared" si="4"/>
        <v>0.30804847653971684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Scenario 1</vt:lpstr>
      <vt:lpstr>Scenario 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What-If Forecast</dc:title>
  <dc:creator>Jim Hill</dc:creator>
  <cp:lastModifiedBy> </cp:lastModifiedBy>
  <dcterms:created xsi:type="dcterms:W3CDTF">2001-11-24T14:09:18Z</dcterms:created>
  <dcterms:modified xsi:type="dcterms:W3CDTF">2008-08-27T21:37:44Z</dcterms:modified>
</cp:coreProperties>
</file>